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9735"/>
  </bookViews>
  <sheets>
    <sheet name="Лист1" sheetId="1" r:id="rId1"/>
  </sheets>
  <definedNames>
    <definedName name="_xlnm.Print_Area" localSheetId="0">Лист1!$A$1:$F$66</definedName>
  </definedNames>
  <calcPr calcId="152511"/>
</workbook>
</file>

<file path=xl/calcChain.xml><?xml version="1.0" encoding="utf-8"?>
<calcChain xmlns="http://schemas.openxmlformats.org/spreadsheetml/2006/main">
  <c r="F61" i="1"/>
  <c r="F62"/>
  <c r="F64"/>
  <c r="F65"/>
</calcChain>
</file>

<file path=xl/sharedStrings.xml><?xml version="1.0" encoding="utf-8"?>
<sst xmlns="http://schemas.openxmlformats.org/spreadsheetml/2006/main" count="109" uniqueCount="52">
  <si>
    <t xml:space="preserve">Приложение Б: Количествено-стойностна сметка  </t>
  </si>
  <si>
    <t>Име на кандидата: ОБЩИНА ИСКЪР</t>
  </si>
  <si>
    <t>Име на проекта:  Реконструкция на улична мрежа и тротоари в гр.Искър, община Искър</t>
  </si>
  <si>
    <t>№ по ред</t>
  </si>
  <si>
    <t>Описание на строително-монтажните работи</t>
  </si>
  <si>
    <t>Ед. мярка</t>
  </si>
  <si>
    <t>Количество</t>
  </si>
  <si>
    <t>Единична цена*
(лева)</t>
  </si>
  <si>
    <t>Обща цена* 
(лева)</t>
  </si>
  <si>
    <t>І.</t>
  </si>
  <si>
    <t xml:space="preserve">УЛ. "АЛЕКСАНДЪР СТАМБОЛИЙСКИ" от ОТ(ОК) 160 до ОТ(ОК) 231 в гр. Искър </t>
  </si>
  <si>
    <t>СМЕТКА 1 ЗЕМНИ РАБОТИ</t>
  </si>
  <si>
    <t>Демонтаж на стари бетонови бордюри и превоз на депо, включително и всички свързани с това разходи</t>
  </si>
  <si>
    <t>м</t>
  </si>
  <si>
    <t>Разкъртване на стар напукан и разрушен асфалт и замърсена трошенокаменна настилка със средна дебелина 
8 см, включително натоварване и превоз до депо</t>
  </si>
  <si>
    <t>м3</t>
  </si>
  <si>
    <t>СМЕТКА 2 ПЪТНА РАБОТИ</t>
  </si>
  <si>
    <t xml:space="preserve">Доставка и полагане на несортиран трошен камък 0/56 мм за пътна основа </t>
  </si>
  <si>
    <t>Доставка и полагане на бетонови бордюри 15/25/100 см</t>
  </si>
  <si>
    <t>СМЕТКА 3 АСФАЛТОВИ РАБОТИ</t>
  </si>
  <si>
    <t>Доставка и полагане на плътен асфалтобетон с деб.- 4см.</t>
  </si>
  <si>
    <t>м2</t>
  </si>
  <si>
    <t>Доставка и полагане на плътен асфалтобетон за зауствания с деб. - 5см.</t>
  </si>
  <si>
    <t>т</t>
  </si>
  <si>
    <t>Доставка и полагане на неплътен асфалтобетон (биндер) с деб. - 4см.</t>
  </si>
  <si>
    <t>Направа на първи битумен разлив</t>
  </si>
  <si>
    <t>СМЕТКА 4 ОРГАНИЗАЦИЯ НА ДВИЖЕНИЕТО</t>
  </si>
  <si>
    <t>Доставка и полагане на хоризонтална маркировка, съгласно БДС 11925-80, включително всички свързани с това разходи</t>
  </si>
  <si>
    <t>Доставка и полагане на стандартни, рефлектиращи пътни знаци І-ви типоразмер, съгласно БДС 1517-2006, включително всички свързани с това разходи</t>
  </si>
  <si>
    <t>Укрепване на стандартни пътни знаци, включително всички свързани с това зазходи</t>
  </si>
  <si>
    <t>бр.</t>
  </si>
  <si>
    <t>Общо:</t>
  </si>
  <si>
    <t>ІІ.</t>
  </si>
  <si>
    <t xml:space="preserve">УЛ. "ВЪЛО ЙОНЧЕВ" от ОТ(ОК) 118а до ОТ 127(ОК) 109а в гр. Искър </t>
  </si>
  <si>
    <t>Разкъртване на стар напукан и разрушен асфалт и замърсена трошенокаменна настилка сос средна дебелина 8 см, включително натоварване и превоз до депо</t>
  </si>
  <si>
    <t>Направа на единични дъждоприемни шахти, включително заустването и в съществуващата канализация с тръби Ф228/200 мм, изкоп и обратен насип от баластра</t>
  </si>
  <si>
    <t>бр</t>
  </si>
  <si>
    <t>Изкоп и възстановяване на пътна конструкция от канализация</t>
  </si>
  <si>
    <t>Доставка и полагане на плътен асфалтобетон с 
дебелина - 5см.</t>
  </si>
  <si>
    <t>Доставка и полагане на плътен асфалтобетон за зауствания - с дебелина 5см.</t>
  </si>
  <si>
    <t>Укрепване на стандартни пътни знаци, включително всички свързани с това разходи</t>
  </si>
  <si>
    <t>ІІІ.</t>
  </si>
  <si>
    <t xml:space="preserve">УЛ. "ЮРИЙ ГАГАРИН" от ОТ(ОК) 231 до ОТ(ОК) 240 в гр. Искър </t>
  </si>
  <si>
    <t>Фрезоване на асфалтова настилка</t>
  </si>
  <si>
    <t>Направа на единични дъждоприемни шахти</t>
  </si>
  <si>
    <t>Доставка и полагане на плътен асфалтобетон -с деб.-  4см.</t>
  </si>
  <si>
    <t>Доставка и полагане на плътен асфалтобетон за зауствания с деб. -5см.</t>
  </si>
  <si>
    <t>Обща сума от т. І до т. ІІІ</t>
  </si>
  <si>
    <t>Общо СМР:</t>
  </si>
  <si>
    <t xml:space="preserve">       20%ДДС</t>
  </si>
  <si>
    <t>ВСИЧКО:</t>
  </si>
  <si>
    <t>Непредвидени разходи до 10 %</t>
  </si>
</sst>
</file>

<file path=xl/styles.xml><?xml version="1.0" encoding="utf-8"?>
<styleSheet xmlns="http://schemas.openxmlformats.org/spreadsheetml/2006/main">
  <numFmts count="1">
    <numFmt numFmtId="164" formatCode="_-* #,##0.00\ _л_в_._-;\-* #,##0.00\ _л_в_._-;_-* &quot;-&quot;??\ _л_в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sz val="10"/>
      <name val="Arial"/>
      <family val="2"/>
      <charset val="204"/>
    </font>
    <font>
      <i/>
      <sz val="11"/>
      <name val="Calibri"/>
      <family val="2"/>
      <charset val="204"/>
    </font>
    <font>
      <b/>
      <i/>
      <sz val="11"/>
      <color indexed="10"/>
      <name val="Calibri"/>
      <family val="2"/>
      <charset val="204"/>
    </font>
    <font>
      <sz val="14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2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31"/>
      </patternFill>
    </fill>
    <fill>
      <patternFill patternType="solid">
        <fgColor indexed="11"/>
        <b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0"/>
      </patternFill>
    </fill>
    <fill>
      <patternFill patternType="solid">
        <fgColor indexed="11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 applyNumberFormat="0" applyFont="0" applyFill="0" applyBorder="0" applyAlignment="0" applyProtection="0">
      <alignment vertical="top"/>
    </xf>
  </cellStyleXfs>
  <cellXfs count="112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/>
    <xf numFmtId="0" fontId="6" fillId="0" borderId="0" xfId="0" applyFont="1"/>
    <xf numFmtId="0" fontId="2" fillId="0" borderId="0" xfId="0" applyFont="1" applyBorder="1"/>
    <xf numFmtId="0" fontId="6" fillId="0" borderId="0" xfId="0" applyFont="1" applyBorder="1" applyAlignment="1">
      <alignment horizontal="justify" vertical="center"/>
    </xf>
    <xf numFmtId="0" fontId="6" fillId="0" borderId="0" xfId="0" applyFont="1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right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3" applyNumberFormat="1" applyFont="1" applyFill="1" applyBorder="1" applyAlignment="1" applyProtection="1">
      <alignment horizontal="justify" vertical="top"/>
    </xf>
    <xf numFmtId="0" fontId="3" fillId="0" borderId="8" xfId="0" applyFont="1" applyFill="1" applyBorder="1" applyAlignment="1">
      <alignment horizontal="center" vertical="center" wrapText="1"/>
    </xf>
    <xf numFmtId="0" fontId="8" fillId="0" borderId="10" xfId="3" applyNumberFormat="1" applyFont="1" applyFill="1" applyBorder="1" applyAlignment="1" applyProtection="1">
      <alignment horizontal="justify" vertical="top"/>
    </xf>
    <xf numFmtId="0" fontId="8" fillId="0" borderId="11" xfId="2" applyFont="1" applyBorder="1" applyAlignment="1" applyProtection="1">
      <alignment horizontal="center" vertical="center" wrapText="1"/>
    </xf>
    <xf numFmtId="2" fontId="8" fillId="0" borderId="5" xfId="2" applyNumberFormat="1" applyFont="1" applyBorder="1" applyAlignment="1">
      <alignment horizontal="center" vertical="center"/>
    </xf>
    <xf numFmtId="2" fontId="8" fillId="0" borderId="12" xfId="2" applyNumberFormat="1" applyFont="1" applyBorder="1" applyAlignment="1">
      <alignment horizontal="center" vertical="center"/>
    </xf>
    <xf numFmtId="2" fontId="8" fillId="0" borderId="13" xfId="2" applyNumberFormat="1" applyFont="1" applyBorder="1" applyAlignment="1">
      <alignment horizontal="center" vertical="center"/>
    </xf>
    <xf numFmtId="0" fontId="8" fillId="0" borderId="14" xfId="3" applyNumberFormat="1" applyFont="1" applyFill="1" applyBorder="1" applyAlignment="1" applyProtection="1">
      <alignment horizontal="justify" vertical="top" wrapText="1"/>
    </xf>
    <xf numFmtId="0" fontId="8" fillId="0" borderId="15" xfId="2" applyFont="1" applyBorder="1" applyAlignment="1" applyProtection="1">
      <alignment horizontal="center" vertical="center" wrapText="1"/>
    </xf>
    <xf numFmtId="0" fontId="3" fillId="0" borderId="14" xfId="3" applyNumberFormat="1" applyFont="1" applyFill="1" applyBorder="1" applyAlignment="1" applyProtection="1">
      <alignment horizontal="justify" vertical="top"/>
    </xf>
    <xf numFmtId="0" fontId="3" fillId="0" borderId="16" xfId="2" applyFont="1" applyBorder="1" applyAlignment="1" applyProtection="1">
      <alignment horizontal="center" vertical="center" wrapText="1"/>
    </xf>
    <xf numFmtId="0" fontId="8" fillId="0" borderId="14" xfId="3" applyNumberFormat="1" applyFont="1" applyFill="1" applyBorder="1" applyAlignment="1" applyProtection="1">
      <alignment horizontal="justify" vertical="top"/>
    </xf>
    <xf numFmtId="0" fontId="8" fillId="0" borderId="16" xfId="2" applyFont="1" applyBorder="1" applyAlignment="1" applyProtection="1">
      <alignment horizontal="center" vertical="center" wrapText="1"/>
    </xf>
    <xf numFmtId="0" fontId="3" fillId="0" borderId="17" xfId="3" applyNumberFormat="1" applyFont="1" applyFill="1" applyBorder="1" applyAlignment="1" applyProtection="1">
      <alignment horizontal="justify" vertical="top"/>
    </xf>
    <xf numFmtId="0" fontId="8" fillId="0" borderId="18" xfId="2" applyFont="1" applyBorder="1" applyAlignment="1" applyProtection="1">
      <alignment horizontal="center" vertical="center" wrapText="1"/>
    </xf>
    <xf numFmtId="0" fontId="8" fillId="0" borderId="17" xfId="3" applyNumberFormat="1" applyFont="1" applyFill="1" applyBorder="1" applyAlignment="1" applyProtection="1">
      <alignment horizontal="justify" vertical="top"/>
    </xf>
    <xf numFmtId="0" fontId="8" fillId="0" borderId="19" xfId="3" applyNumberFormat="1" applyFont="1" applyFill="1" applyBorder="1" applyAlignment="1" applyProtection="1">
      <alignment horizontal="justify" vertical="top"/>
    </xf>
    <xf numFmtId="0" fontId="8" fillId="0" borderId="20" xfId="2" applyFont="1" applyBorder="1" applyAlignment="1" applyProtection="1">
      <alignment horizontal="center" vertical="center" wrapText="1"/>
    </xf>
    <xf numFmtId="2" fontId="8" fillId="0" borderId="21" xfId="2" applyNumberFormat="1" applyFont="1" applyBorder="1" applyAlignment="1">
      <alignment horizontal="center" vertical="center"/>
    </xf>
    <xf numFmtId="2" fontId="8" fillId="0" borderId="22" xfId="2" applyNumberFormat="1" applyFont="1" applyBorder="1" applyAlignment="1">
      <alignment horizontal="center" vertical="center"/>
    </xf>
    <xf numFmtId="0" fontId="3" fillId="7" borderId="23" xfId="3" applyNumberFormat="1" applyFont="1" applyFill="1" applyBorder="1" applyAlignment="1" applyProtection="1">
      <alignment horizontal="right" vertical="top"/>
    </xf>
    <xf numFmtId="0" fontId="8" fillId="7" borderId="24" xfId="2" applyFont="1" applyFill="1" applyBorder="1" applyAlignment="1" applyProtection="1">
      <alignment horizontal="center" vertical="center" wrapText="1"/>
    </xf>
    <xf numFmtId="2" fontId="8" fillId="7" borderId="25" xfId="2" applyNumberFormat="1" applyFont="1" applyFill="1" applyBorder="1" applyAlignment="1">
      <alignment horizontal="center" vertical="center"/>
    </xf>
    <xf numFmtId="2" fontId="8" fillId="7" borderId="26" xfId="2" applyNumberFormat="1" applyFont="1" applyFill="1" applyBorder="1" applyAlignment="1">
      <alignment horizontal="center" vertical="center"/>
    </xf>
    <xf numFmtId="4" fontId="3" fillId="7" borderId="27" xfId="2" applyNumberFormat="1" applyFont="1" applyFill="1" applyBorder="1" applyAlignment="1">
      <alignment horizontal="center" vertical="center"/>
    </xf>
    <xf numFmtId="0" fontId="3" fillId="6" borderId="28" xfId="3" applyNumberFormat="1" applyFont="1" applyFill="1" applyBorder="1" applyAlignment="1" applyProtection="1">
      <alignment horizontal="justify" vertical="top"/>
    </xf>
    <xf numFmtId="0" fontId="8" fillId="6" borderId="29" xfId="2" applyFont="1" applyFill="1" applyBorder="1" applyAlignment="1" applyProtection="1">
      <alignment horizontal="center" vertical="top" wrapText="1"/>
    </xf>
    <xf numFmtId="2" fontId="8" fillId="6" borderId="30" xfId="2" applyNumberFormat="1" applyFont="1" applyFill="1" applyBorder="1" applyAlignment="1">
      <alignment horizontal="center" vertical="center"/>
    </xf>
    <xf numFmtId="2" fontId="8" fillId="6" borderId="31" xfId="2" applyNumberFormat="1" applyFont="1" applyFill="1" applyBorder="1" applyAlignment="1">
      <alignment horizontal="center" vertical="center"/>
    </xf>
    <xf numFmtId="2" fontId="8" fillId="6" borderId="32" xfId="2" applyNumberFormat="1" applyFont="1" applyFill="1" applyBorder="1" applyAlignment="1">
      <alignment horizontal="center" vertical="center"/>
    </xf>
    <xf numFmtId="0" fontId="3" fillId="0" borderId="33" xfId="2" applyFont="1" applyBorder="1" applyAlignment="1" applyProtection="1">
      <alignment horizontal="center" vertical="center" wrapText="1"/>
    </xf>
    <xf numFmtId="2" fontId="8" fillId="0" borderId="34" xfId="2" applyNumberFormat="1" applyFont="1" applyBorder="1" applyAlignment="1">
      <alignment horizontal="center" vertical="center"/>
    </xf>
    <xf numFmtId="2" fontId="8" fillId="0" borderId="35" xfId="2" applyNumberFormat="1" applyFont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8" fillId="0" borderId="10" xfId="2" applyFont="1" applyBorder="1" applyAlignment="1" applyProtection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0" xfId="2" applyFont="1" applyBorder="1" applyAlignment="1" applyProtection="1">
      <alignment horizontal="center" vertical="center" wrapText="1"/>
    </xf>
    <xf numFmtId="0" fontId="8" fillId="0" borderId="14" xfId="3" applyNumberFormat="1" applyFont="1" applyFill="1" applyBorder="1" applyAlignment="1" applyProtection="1">
      <alignment horizontal="left" vertical="center" wrapText="1"/>
    </xf>
    <xf numFmtId="0" fontId="8" fillId="0" borderId="38" xfId="2" applyFont="1" applyBorder="1" applyAlignment="1" applyProtection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2" fontId="8" fillId="0" borderId="40" xfId="2" applyNumberFormat="1" applyFont="1" applyBorder="1" applyAlignment="1">
      <alignment horizontal="center" vertical="center"/>
    </xf>
    <xf numFmtId="2" fontId="8" fillId="0" borderId="41" xfId="2" applyNumberFormat="1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2" xfId="3" applyNumberFormat="1" applyFont="1" applyFill="1" applyBorder="1" applyAlignment="1" applyProtection="1">
      <alignment horizontal="justify" vertical="top"/>
    </xf>
    <xf numFmtId="0" fontId="8" fillId="0" borderId="12" xfId="2" applyFont="1" applyBorder="1" applyAlignment="1" applyProtection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8" fillId="0" borderId="23" xfId="3" applyNumberFormat="1" applyFont="1" applyFill="1" applyBorder="1" applyAlignment="1" applyProtection="1">
      <alignment horizontal="justify" vertical="center"/>
    </xf>
    <xf numFmtId="0" fontId="8" fillId="0" borderId="24" xfId="2" applyFont="1" applyBorder="1" applyAlignment="1" applyProtection="1">
      <alignment horizontal="center" vertical="center" wrapText="1"/>
    </xf>
    <xf numFmtId="2" fontId="8" fillId="0" borderId="30" xfId="2" applyNumberFormat="1" applyFont="1" applyBorder="1" applyAlignment="1">
      <alignment horizontal="center" vertical="center"/>
    </xf>
    <xf numFmtId="2" fontId="8" fillId="0" borderId="31" xfId="2" applyNumberFormat="1" applyFont="1" applyBorder="1" applyAlignment="1">
      <alignment horizontal="center" vertical="center"/>
    </xf>
    <xf numFmtId="2" fontId="8" fillId="0" borderId="32" xfId="2" applyNumberFormat="1" applyFont="1" applyBorder="1" applyAlignment="1">
      <alignment horizontal="center" vertical="center"/>
    </xf>
    <xf numFmtId="2" fontId="8" fillId="6" borderId="25" xfId="2" applyNumberFormat="1" applyFont="1" applyFill="1" applyBorder="1" applyAlignment="1">
      <alignment horizontal="center" vertical="center"/>
    </xf>
    <xf numFmtId="2" fontId="8" fillId="6" borderId="26" xfId="2" applyNumberFormat="1" applyFont="1" applyFill="1" applyBorder="1" applyAlignment="1">
      <alignment horizontal="center" vertical="center"/>
    </xf>
    <xf numFmtId="2" fontId="8" fillId="6" borderId="27" xfId="2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19" xfId="3" applyNumberFormat="1" applyFont="1" applyFill="1" applyBorder="1" applyAlignment="1" applyProtection="1">
      <alignment horizontal="justify" vertical="top" wrapText="1"/>
    </xf>
    <xf numFmtId="0" fontId="8" fillId="0" borderId="43" xfId="2" applyFont="1" applyBorder="1" applyAlignment="1" applyProtection="1">
      <alignment horizontal="center" vertical="center" wrapText="1"/>
    </xf>
    <xf numFmtId="2" fontId="8" fillId="0" borderId="44" xfId="2" applyNumberFormat="1" applyFont="1" applyBorder="1" applyAlignment="1">
      <alignment horizontal="center" vertical="center"/>
    </xf>
    <xf numFmtId="0" fontId="8" fillId="0" borderId="36" xfId="0" applyFont="1" applyBorder="1" applyAlignment="1">
      <alignment horizontal="center"/>
    </xf>
    <xf numFmtId="0" fontId="3" fillId="7" borderId="28" xfId="3" applyNumberFormat="1" applyFont="1" applyFill="1" applyBorder="1" applyAlignment="1" applyProtection="1">
      <alignment horizontal="right" vertical="top"/>
    </xf>
    <xf numFmtId="0" fontId="8" fillId="7" borderId="29" xfId="2" applyFont="1" applyFill="1" applyBorder="1" applyAlignment="1" applyProtection="1">
      <alignment horizontal="center" vertical="center" wrapText="1"/>
    </xf>
    <xf numFmtId="2" fontId="8" fillId="7" borderId="45" xfId="2" applyNumberFormat="1" applyFont="1" applyFill="1" applyBorder="1" applyAlignment="1">
      <alignment horizontal="center" vertical="center"/>
    </xf>
    <xf numFmtId="0" fontId="8" fillId="7" borderId="29" xfId="0" applyFont="1" applyFill="1" applyBorder="1"/>
    <xf numFmtId="4" fontId="3" fillId="7" borderId="28" xfId="0" applyNumberFormat="1" applyFont="1" applyFill="1" applyBorder="1"/>
    <xf numFmtId="0" fontId="8" fillId="0" borderId="46" xfId="0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4" fontId="3" fillId="0" borderId="41" xfId="0" applyNumberFormat="1" applyFont="1" applyBorder="1"/>
    <xf numFmtId="0" fontId="8" fillId="0" borderId="8" xfId="0" applyFont="1" applyBorder="1" applyAlignment="1">
      <alignment horizontal="center"/>
    </xf>
    <xf numFmtId="164" fontId="9" fillId="0" borderId="12" xfId="1" applyFont="1" applyFill="1" applyBorder="1" applyAlignment="1">
      <alignment horizontal="right" wrapText="1"/>
    </xf>
    <xf numFmtId="0" fontId="3" fillId="0" borderId="8" xfId="0" applyFont="1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right"/>
    </xf>
    <xf numFmtId="0" fontId="3" fillId="7" borderId="12" xfId="0" applyFont="1" applyFill="1" applyBorder="1" applyAlignment="1">
      <alignment horizontal="center"/>
    </xf>
    <xf numFmtId="4" fontId="3" fillId="7" borderId="23" xfId="0" applyNumberFormat="1" applyFont="1" applyFill="1" applyBorder="1"/>
    <xf numFmtId="0" fontId="3" fillId="0" borderId="3" xfId="0" applyFont="1" applyBorder="1" applyAlignment="1">
      <alignment horizontal="center"/>
    </xf>
    <xf numFmtId="2" fontId="3" fillId="0" borderId="12" xfId="0" applyNumberFormat="1" applyFont="1" applyFill="1" applyBorder="1"/>
    <xf numFmtId="0" fontId="3" fillId="8" borderId="8" xfId="0" applyFont="1" applyFill="1" applyBorder="1" applyAlignment="1">
      <alignment horizontal="left" vertical="center" wrapText="1"/>
    </xf>
    <xf numFmtId="4" fontId="3" fillId="9" borderId="23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4" borderId="40" xfId="0" applyFont="1" applyFill="1" applyBorder="1" applyAlignment="1">
      <alignment horizontal="center" vertical="center" wrapText="1"/>
    </xf>
    <xf numFmtId="0" fontId="10" fillId="4" borderId="47" xfId="0" applyFont="1" applyFill="1" applyBorder="1" applyAlignment="1">
      <alignment horizontal="center" vertical="center" wrapText="1"/>
    </xf>
    <xf numFmtId="0" fontId="10" fillId="4" borderId="48" xfId="0" applyFont="1" applyFill="1" applyBorder="1" applyAlignment="1">
      <alignment horizontal="center" vertical="center" wrapText="1"/>
    </xf>
    <xf numFmtId="0" fontId="10" fillId="5" borderId="48" xfId="0" applyFont="1" applyFill="1" applyBorder="1" applyAlignment="1">
      <alignment horizontal="center" vertical="center" wrapText="1"/>
    </xf>
    <xf numFmtId="0" fontId="10" fillId="6" borderId="23" xfId="3" applyNumberFormat="1" applyFont="1" applyFill="1" applyBorder="1" applyAlignment="1" applyProtection="1">
      <alignment horizontal="justify" vertical="top"/>
    </xf>
    <xf numFmtId="0" fontId="10" fillId="0" borderId="9" xfId="3" applyNumberFormat="1" applyFont="1" applyFill="1" applyBorder="1" applyAlignment="1" applyProtection="1">
      <alignment horizontal="justify" vertical="top"/>
    </xf>
    <xf numFmtId="0" fontId="10" fillId="6" borderId="28" xfId="3" applyNumberFormat="1" applyFont="1" applyFill="1" applyBorder="1" applyAlignment="1" applyProtection="1">
      <alignment horizontal="justify" vertical="top"/>
    </xf>
    <xf numFmtId="0" fontId="10" fillId="0" borderId="14" xfId="3" applyNumberFormat="1" applyFont="1" applyFill="1" applyBorder="1" applyAlignment="1" applyProtection="1">
      <alignment horizontal="justify" vertical="top"/>
    </xf>
    <xf numFmtId="0" fontId="3" fillId="0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</cellXfs>
  <cellStyles count="4">
    <cellStyle name="Comma" xfId="1" builtinId="3"/>
    <cellStyle name="Normal" xfId="0" builtinId="0"/>
    <cellStyle name="Normal 3 2" xfId="2"/>
    <cellStyle name="Normal_Bill of Quantities Rudozem_BG 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1"/>
  <sheetViews>
    <sheetView tabSelected="1" view="pageBreakPreview" zoomScale="60" zoomScaleNormal="100" workbookViewId="0">
      <selection activeCell="B42" sqref="B42"/>
    </sheetView>
  </sheetViews>
  <sheetFormatPr defaultRowHeight="15"/>
  <cols>
    <col min="1" max="1" width="8.140625" style="2" customWidth="1"/>
    <col min="2" max="2" width="105.28515625" style="2" customWidth="1"/>
    <col min="3" max="3" width="15" style="2" customWidth="1"/>
    <col min="4" max="4" width="16.42578125" style="2" customWidth="1"/>
    <col min="5" max="5" width="17.140625" style="2" customWidth="1"/>
    <col min="6" max="6" width="15.5703125" style="2" customWidth="1"/>
    <col min="7" max="16384" width="9.140625" style="2"/>
  </cols>
  <sheetData>
    <row r="1" spans="1:6">
      <c r="A1" s="1"/>
      <c r="B1" s="1"/>
      <c r="C1" s="1"/>
      <c r="D1" s="1"/>
      <c r="E1" s="1"/>
      <c r="F1" s="1"/>
    </row>
    <row r="2" spans="1:6" ht="28.5" customHeight="1">
      <c r="A2" s="106" t="s">
        <v>0</v>
      </c>
      <c r="B2" s="106"/>
      <c r="C2" s="106"/>
      <c r="D2" s="106"/>
      <c r="E2" s="106"/>
      <c r="F2" s="106"/>
    </row>
    <row r="3" spans="1:6" ht="28.5" customHeight="1">
      <c r="A3" s="107" t="s">
        <v>1</v>
      </c>
      <c r="B3" s="108"/>
      <c r="C3" s="109"/>
      <c r="D3" s="109"/>
      <c r="E3" s="109"/>
      <c r="F3" s="110"/>
    </row>
    <row r="4" spans="1:6" ht="28.5" customHeight="1">
      <c r="A4" s="107" t="s">
        <v>2</v>
      </c>
      <c r="B4" s="108"/>
      <c r="C4" s="109"/>
      <c r="D4" s="109"/>
      <c r="E4" s="109"/>
      <c r="F4" s="110"/>
    </row>
    <row r="5" spans="1:6" ht="45.75" customHeight="1">
      <c r="A5" s="98" t="s">
        <v>3</v>
      </c>
      <c r="B5" s="99" t="s">
        <v>4</v>
      </c>
      <c r="C5" s="100" t="s">
        <v>5</v>
      </c>
      <c r="D5" s="100" t="s">
        <v>6</v>
      </c>
      <c r="E5" s="100" t="s">
        <v>7</v>
      </c>
      <c r="F5" s="101" t="s">
        <v>8</v>
      </c>
    </row>
    <row r="6" spans="1:6" ht="18.75">
      <c r="A6" s="10">
        <v>1</v>
      </c>
      <c r="B6" s="11">
        <v>2</v>
      </c>
      <c r="C6" s="12">
        <v>3</v>
      </c>
      <c r="D6" s="12">
        <v>4</v>
      </c>
      <c r="E6" s="12">
        <v>5</v>
      </c>
      <c r="F6" s="13">
        <v>6</v>
      </c>
    </row>
    <row r="7" spans="1:6" ht="19.5" thickBot="1">
      <c r="A7" s="14" t="s">
        <v>9</v>
      </c>
      <c r="B7" s="102" t="s">
        <v>10</v>
      </c>
      <c r="C7" s="15"/>
      <c r="D7" s="15"/>
      <c r="E7" s="15"/>
      <c r="F7" s="15"/>
    </row>
    <row r="8" spans="1:6" ht="18.75">
      <c r="A8" s="16"/>
      <c r="B8" s="103" t="s">
        <v>11</v>
      </c>
      <c r="C8" s="18"/>
      <c r="D8" s="18"/>
      <c r="E8" s="18"/>
      <c r="F8" s="18"/>
    </row>
    <row r="9" spans="1:6" ht="37.5">
      <c r="A9" s="16">
        <v>1</v>
      </c>
      <c r="B9" s="19" t="s">
        <v>12</v>
      </c>
      <c r="C9" s="20" t="s">
        <v>13</v>
      </c>
      <c r="D9" s="21">
        <v>1158</v>
      </c>
      <c r="E9" s="22"/>
      <c r="F9" s="23"/>
    </row>
    <row r="10" spans="1:6" ht="56.25">
      <c r="A10" s="16">
        <v>2</v>
      </c>
      <c r="B10" s="24" t="s">
        <v>14</v>
      </c>
      <c r="C10" s="25" t="s">
        <v>15</v>
      </c>
      <c r="D10" s="22">
        <v>388</v>
      </c>
      <c r="E10" s="22"/>
      <c r="F10" s="23"/>
    </row>
    <row r="11" spans="1:6" ht="18.75">
      <c r="A11" s="16"/>
      <c r="B11" s="26" t="s">
        <v>16</v>
      </c>
      <c r="C11" s="27"/>
      <c r="D11" s="22"/>
      <c r="E11" s="22"/>
      <c r="F11" s="23"/>
    </row>
    <row r="12" spans="1:6" ht="18.75">
      <c r="A12" s="16">
        <v>1</v>
      </c>
      <c r="B12" s="28" t="s">
        <v>17</v>
      </c>
      <c r="C12" s="29" t="s">
        <v>15</v>
      </c>
      <c r="D12" s="22">
        <v>208</v>
      </c>
      <c r="E12" s="22"/>
      <c r="F12" s="23"/>
    </row>
    <row r="13" spans="1:6" ht="18.75">
      <c r="A13" s="16">
        <v>2</v>
      </c>
      <c r="B13" s="28" t="s">
        <v>18</v>
      </c>
      <c r="C13" s="29" t="s">
        <v>13</v>
      </c>
      <c r="D13" s="22">
        <v>1158</v>
      </c>
      <c r="E13" s="22"/>
      <c r="F13" s="23"/>
    </row>
    <row r="14" spans="1:6" ht="18.75">
      <c r="A14" s="16"/>
      <c r="B14" s="26" t="s">
        <v>19</v>
      </c>
      <c r="C14" s="27"/>
      <c r="D14" s="22"/>
      <c r="E14" s="22"/>
      <c r="F14" s="23"/>
    </row>
    <row r="15" spans="1:6" ht="18.75">
      <c r="A15" s="16">
        <v>1</v>
      </c>
      <c r="B15" s="28" t="s">
        <v>20</v>
      </c>
      <c r="C15" s="29" t="s">
        <v>21</v>
      </c>
      <c r="D15" s="22">
        <v>4358</v>
      </c>
      <c r="E15" s="22"/>
      <c r="F15" s="23"/>
    </row>
    <row r="16" spans="1:6" ht="18.75">
      <c r="A16" s="16">
        <v>2</v>
      </c>
      <c r="B16" s="28" t="s">
        <v>22</v>
      </c>
      <c r="C16" s="29" t="s">
        <v>23</v>
      </c>
      <c r="D16" s="22">
        <v>93</v>
      </c>
      <c r="E16" s="22"/>
      <c r="F16" s="23"/>
    </row>
    <row r="17" spans="1:6" ht="18.75">
      <c r="A17" s="16">
        <v>3</v>
      </c>
      <c r="B17" s="28" t="s">
        <v>24</v>
      </c>
      <c r="C17" s="29" t="s">
        <v>23</v>
      </c>
      <c r="D17" s="22">
        <v>318</v>
      </c>
      <c r="E17" s="22"/>
      <c r="F17" s="23"/>
    </row>
    <row r="18" spans="1:6" ht="18.75">
      <c r="A18" s="16">
        <v>4</v>
      </c>
      <c r="B18" s="28" t="s">
        <v>25</v>
      </c>
      <c r="C18" s="29" t="s">
        <v>21</v>
      </c>
      <c r="D18" s="22">
        <v>5132</v>
      </c>
      <c r="E18" s="22"/>
      <c r="F18" s="23"/>
    </row>
    <row r="19" spans="1:6" ht="18.75">
      <c r="A19" s="16"/>
      <c r="B19" s="30" t="s">
        <v>26</v>
      </c>
      <c r="C19" s="31"/>
      <c r="D19" s="22"/>
      <c r="E19" s="22"/>
      <c r="F19" s="23"/>
    </row>
    <row r="20" spans="1:6" ht="37.5">
      <c r="A20" s="16">
        <v>1</v>
      </c>
      <c r="B20" s="32" t="s">
        <v>27</v>
      </c>
      <c r="C20" s="31" t="s">
        <v>21</v>
      </c>
      <c r="D20" s="22">
        <v>66.05</v>
      </c>
      <c r="E20" s="22"/>
      <c r="F20" s="23"/>
    </row>
    <row r="21" spans="1:6" ht="37.5">
      <c r="A21" s="16">
        <v>2</v>
      </c>
      <c r="B21" s="32" t="s">
        <v>28</v>
      </c>
      <c r="C21" s="31" t="s">
        <v>21</v>
      </c>
      <c r="D21" s="22">
        <v>4.24</v>
      </c>
      <c r="E21" s="22"/>
      <c r="F21" s="23"/>
    </row>
    <row r="22" spans="1:6" ht="19.5" thickBot="1">
      <c r="A22" s="16">
        <v>3</v>
      </c>
      <c r="B22" s="33" t="s">
        <v>29</v>
      </c>
      <c r="C22" s="34" t="s">
        <v>30</v>
      </c>
      <c r="D22" s="35">
        <v>14</v>
      </c>
      <c r="E22" s="35"/>
      <c r="F22" s="36"/>
    </row>
    <row r="23" spans="1:6" ht="19.5" thickBot="1">
      <c r="A23" s="16"/>
      <c r="B23" s="37" t="s">
        <v>31</v>
      </c>
      <c r="C23" s="38"/>
      <c r="D23" s="39"/>
      <c r="E23" s="40"/>
      <c r="F23" s="41"/>
    </row>
    <row r="24" spans="1:6" ht="19.5" thickBot="1">
      <c r="A24" s="14" t="s">
        <v>32</v>
      </c>
      <c r="B24" s="104" t="s">
        <v>33</v>
      </c>
      <c r="C24" s="43"/>
      <c r="D24" s="44"/>
      <c r="E24" s="45"/>
      <c r="F24" s="46"/>
    </row>
    <row r="25" spans="1:6" ht="18.75">
      <c r="A25" s="16"/>
      <c r="B25" s="17" t="s">
        <v>11</v>
      </c>
      <c r="C25" s="47"/>
      <c r="D25" s="48"/>
      <c r="E25" s="48"/>
      <c r="F25" s="49"/>
    </row>
    <row r="26" spans="1:6" ht="37.5">
      <c r="A26" s="50">
        <v>1</v>
      </c>
      <c r="B26" s="28" t="s">
        <v>12</v>
      </c>
      <c r="C26" s="51" t="s">
        <v>13</v>
      </c>
      <c r="D26" s="22">
        <v>517</v>
      </c>
      <c r="E26" s="22"/>
      <c r="F26" s="23"/>
    </row>
    <row r="27" spans="1:6" ht="37.5">
      <c r="A27" s="52">
        <v>2</v>
      </c>
      <c r="B27" s="28" t="s">
        <v>34</v>
      </c>
      <c r="C27" s="51" t="s">
        <v>15</v>
      </c>
      <c r="D27" s="22">
        <v>145</v>
      </c>
      <c r="E27" s="22"/>
      <c r="F27" s="23"/>
    </row>
    <row r="28" spans="1:6" ht="17.25" customHeight="1">
      <c r="A28" s="16"/>
      <c r="B28" s="26" t="s">
        <v>16</v>
      </c>
      <c r="C28" s="53"/>
      <c r="D28" s="22"/>
      <c r="E28" s="22"/>
      <c r="F28" s="23"/>
    </row>
    <row r="29" spans="1:6" ht="18.75">
      <c r="A29" s="16">
        <v>1</v>
      </c>
      <c r="B29" s="28" t="s">
        <v>17</v>
      </c>
      <c r="C29" s="51" t="s">
        <v>15</v>
      </c>
      <c r="D29" s="22">
        <v>109</v>
      </c>
      <c r="E29" s="22"/>
      <c r="F29" s="23"/>
    </row>
    <row r="30" spans="1:6" ht="18.75">
      <c r="A30" s="16">
        <v>2</v>
      </c>
      <c r="B30" s="28" t="s">
        <v>18</v>
      </c>
      <c r="C30" s="51" t="s">
        <v>13</v>
      </c>
      <c r="D30" s="22">
        <v>517</v>
      </c>
      <c r="E30" s="22"/>
      <c r="F30" s="23"/>
    </row>
    <row r="31" spans="1:6" ht="37.5">
      <c r="A31" s="50">
        <v>3</v>
      </c>
      <c r="B31" s="28" t="s">
        <v>35</v>
      </c>
      <c r="C31" s="51" t="s">
        <v>36</v>
      </c>
      <c r="D31" s="22">
        <v>5</v>
      </c>
      <c r="E31" s="22"/>
      <c r="F31" s="23"/>
    </row>
    <row r="32" spans="1:6" ht="15.75" customHeight="1">
      <c r="A32" s="52">
        <v>4</v>
      </c>
      <c r="B32" s="28" t="s">
        <v>37</v>
      </c>
      <c r="C32" s="51" t="s">
        <v>21</v>
      </c>
      <c r="D32" s="22">
        <v>246</v>
      </c>
      <c r="E32" s="22"/>
      <c r="F32" s="23"/>
    </row>
    <row r="33" spans="1:6" ht="18.75" customHeight="1">
      <c r="A33" s="16"/>
      <c r="B33" s="105" t="s">
        <v>19</v>
      </c>
      <c r="C33" s="53"/>
      <c r="D33" s="22"/>
      <c r="E33" s="22"/>
      <c r="F33" s="23"/>
    </row>
    <row r="34" spans="1:6" ht="37.5">
      <c r="A34" s="16">
        <v>1</v>
      </c>
      <c r="B34" s="54" t="s">
        <v>38</v>
      </c>
      <c r="C34" s="51" t="s">
        <v>21</v>
      </c>
      <c r="D34" s="22">
        <v>1813</v>
      </c>
      <c r="E34" s="22"/>
      <c r="F34" s="23"/>
    </row>
    <row r="35" spans="1:6" ht="18.75">
      <c r="A35" s="16">
        <v>2</v>
      </c>
      <c r="B35" s="28" t="s">
        <v>39</v>
      </c>
      <c r="C35" s="51" t="s">
        <v>23</v>
      </c>
      <c r="D35" s="22">
        <v>24</v>
      </c>
      <c r="E35" s="22"/>
      <c r="F35" s="23"/>
    </row>
    <row r="36" spans="1:6" ht="18.75">
      <c r="A36" s="16">
        <v>3</v>
      </c>
      <c r="B36" s="28" t="s">
        <v>25</v>
      </c>
      <c r="C36" s="51" t="s">
        <v>21</v>
      </c>
      <c r="D36" s="22">
        <v>2013</v>
      </c>
      <c r="E36" s="22"/>
      <c r="F36" s="23"/>
    </row>
    <row r="37" spans="1:6" ht="18.75">
      <c r="A37" s="16"/>
      <c r="B37" s="30" t="s">
        <v>26</v>
      </c>
      <c r="C37" s="55"/>
      <c r="D37" s="22"/>
      <c r="E37" s="22"/>
      <c r="F37" s="23"/>
    </row>
    <row r="38" spans="1:6" ht="37.5">
      <c r="A38" s="56">
        <v>1</v>
      </c>
      <c r="B38" s="32" t="s">
        <v>27</v>
      </c>
      <c r="C38" s="55" t="s">
        <v>21</v>
      </c>
      <c r="D38" s="57">
        <v>96.35</v>
      </c>
      <c r="E38" s="57"/>
      <c r="F38" s="58"/>
    </row>
    <row r="39" spans="1:6" ht="37.5">
      <c r="A39" s="59">
        <v>2</v>
      </c>
      <c r="B39" s="60" t="s">
        <v>28</v>
      </c>
      <c r="C39" s="61" t="s">
        <v>21</v>
      </c>
      <c r="D39" s="22">
        <v>6.26</v>
      </c>
      <c r="E39" s="22"/>
      <c r="F39" s="22"/>
    </row>
    <row r="40" spans="1:6" ht="19.5" thickBot="1">
      <c r="A40" s="62">
        <v>3</v>
      </c>
      <c r="B40" s="63" t="s">
        <v>40</v>
      </c>
      <c r="C40" s="64" t="s">
        <v>30</v>
      </c>
      <c r="D40" s="65">
        <v>22</v>
      </c>
      <c r="E40" s="66"/>
      <c r="F40" s="67"/>
    </row>
    <row r="41" spans="1:6" ht="19.5" thickBot="1">
      <c r="A41" s="16"/>
      <c r="B41" s="37" t="s">
        <v>31</v>
      </c>
      <c r="C41" s="38"/>
      <c r="D41" s="39"/>
      <c r="E41" s="40"/>
      <c r="F41" s="41"/>
    </row>
    <row r="42" spans="1:6" ht="19.5" thickBot="1">
      <c r="A42" s="14" t="s">
        <v>41</v>
      </c>
      <c r="B42" s="42" t="s">
        <v>42</v>
      </c>
      <c r="C42" s="43"/>
      <c r="D42" s="68"/>
      <c r="E42" s="69"/>
      <c r="F42" s="70"/>
    </row>
    <row r="43" spans="1:6" ht="18.75">
      <c r="A43" s="16"/>
      <c r="B43" s="17" t="s">
        <v>11</v>
      </c>
      <c r="C43" s="47"/>
      <c r="D43" s="48"/>
      <c r="E43" s="48"/>
      <c r="F43" s="49"/>
    </row>
    <row r="44" spans="1:6" ht="37.5">
      <c r="A44" s="50"/>
      <c r="B44" s="28" t="s">
        <v>12</v>
      </c>
      <c r="C44" s="51" t="s">
        <v>13</v>
      </c>
      <c r="D44" s="22">
        <v>256.63</v>
      </c>
      <c r="E44" s="22"/>
      <c r="F44" s="23"/>
    </row>
    <row r="45" spans="1:6" ht="37.5">
      <c r="A45" s="52"/>
      <c r="B45" s="28" t="s">
        <v>34</v>
      </c>
      <c r="C45" s="51" t="s">
        <v>15</v>
      </c>
      <c r="D45" s="22">
        <v>83</v>
      </c>
      <c r="E45" s="22"/>
      <c r="F45" s="23"/>
    </row>
    <row r="46" spans="1:6" ht="18.75">
      <c r="A46" s="16"/>
      <c r="B46" s="26" t="s">
        <v>16</v>
      </c>
      <c r="C46" s="53"/>
      <c r="D46" s="22"/>
      <c r="E46" s="22"/>
      <c r="F46" s="23"/>
    </row>
    <row r="47" spans="1:6" ht="18.75">
      <c r="A47" s="16"/>
      <c r="B47" s="28" t="s">
        <v>17</v>
      </c>
      <c r="C47" s="51" t="s">
        <v>15</v>
      </c>
      <c r="D47" s="22">
        <v>74</v>
      </c>
      <c r="E47" s="22"/>
      <c r="F47" s="23"/>
    </row>
    <row r="48" spans="1:6" s="3" customFormat="1" ht="18.75">
      <c r="A48" s="16"/>
      <c r="B48" s="28" t="s">
        <v>18</v>
      </c>
      <c r="C48" s="51" t="s">
        <v>13</v>
      </c>
      <c r="D48" s="22">
        <v>303</v>
      </c>
      <c r="E48" s="22"/>
      <c r="F48" s="23"/>
    </row>
    <row r="49" spans="1:6" s="3" customFormat="1" ht="18.75">
      <c r="A49" s="16"/>
      <c r="B49" s="28" t="s">
        <v>43</v>
      </c>
      <c r="C49" s="51" t="s">
        <v>21</v>
      </c>
      <c r="D49" s="22">
        <v>51</v>
      </c>
      <c r="E49" s="22"/>
      <c r="F49" s="23"/>
    </row>
    <row r="50" spans="1:6" s="3" customFormat="1" ht="18.75">
      <c r="A50" s="16"/>
      <c r="B50" s="28" t="s">
        <v>44</v>
      </c>
      <c r="C50" s="51" t="s">
        <v>30</v>
      </c>
      <c r="D50" s="22">
        <v>2</v>
      </c>
      <c r="E50" s="22"/>
      <c r="F50" s="23"/>
    </row>
    <row r="51" spans="1:6" s="3" customFormat="1" ht="16.5" customHeight="1">
      <c r="A51" s="16"/>
      <c r="B51" s="28" t="s">
        <v>37</v>
      </c>
      <c r="C51" s="51" t="s">
        <v>21</v>
      </c>
      <c r="D51" s="22">
        <v>205</v>
      </c>
      <c r="E51" s="22"/>
      <c r="F51" s="23"/>
    </row>
    <row r="52" spans="1:6" s="3" customFormat="1" ht="18.75">
      <c r="A52" s="50"/>
      <c r="B52" s="26" t="s">
        <v>19</v>
      </c>
      <c r="C52" s="53"/>
      <c r="D52" s="22"/>
      <c r="E52" s="22"/>
      <c r="F52" s="23"/>
    </row>
    <row r="53" spans="1:6" s="3" customFormat="1" ht="18.75">
      <c r="A53" s="52"/>
      <c r="B53" s="28" t="s">
        <v>45</v>
      </c>
      <c r="C53" s="51" t="s">
        <v>21</v>
      </c>
      <c r="D53" s="22">
        <v>1253</v>
      </c>
      <c r="E53" s="22"/>
      <c r="F53" s="23"/>
    </row>
    <row r="54" spans="1:6" s="3" customFormat="1" ht="18.75">
      <c r="A54" s="16"/>
      <c r="B54" s="28" t="s">
        <v>46</v>
      </c>
      <c r="C54" s="51" t="s">
        <v>23</v>
      </c>
      <c r="D54" s="22">
        <v>4</v>
      </c>
      <c r="E54" s="22"/>
      <c r="F54" s="23"/>
    </row>
    <row r="55" spans="1:6" s="3" customFormat="1" ht="18.75">
      <c r="A55" s="16"/>
      <c r="B55" s="28" t="s">
        <v>24</v>
      </c>
      <c r="C55" s="51" t="s">
        <v>23</v>
      </c>
      <c r="D55" s="22">
        <v>120</v>
      </c>
      <c r="E55" s="22"/>
      <c r="F55" s="23"/>
    </row>
    <row r="56" spans="1:6" s="3" customFormat="1" ht="18.75">
      <c r="A56" s="16"/>
      <c r="B56" s="28" t="s">
        <v>25</v>
      </c>
      <c r="C56" s="51" t="s">
        <v>21</v>
      </c>
      <c r="D56" s="22">
        <v>1285</v>
      </c>
      <c r="E56" s="22"/>
      <c r="F56" s="23"/>
    </row>
    <row r="57" spans="1:6" s="3" customFormat="1" ht="18.75">
      <c r="A57" s="16"/>
      <c r="B57" s="30" t="s">
        <v>26</v>
      </c>
      <c r="C57" s="55"/>
      <c r="D57" s="22"/>
      <c r="E57" s="22"/>
      <c r="F57" s="23"/>
    </row>
    <row r="58" spans="1:6" ht="37.5">
      <c r="A58" s="71"/>
      <c r="B58" s="32" t="s">
        <v>27</v>
      </c>
      <c r="C58" s="55" t="s">
        <v>21</v>
      </c>
      <c r="D58" s="22">
        <v>22.76</v>
      </c>
      <c r="E58" s="22"/>
      <c r="F58" s="23"/>
    </row>
    <row r="59" spans="1:6" ht="37.5">
      <c r="A59" s="71"/>
      <c r="B59" s="32" t="s">
        <v>28</v>
      </c>
      <c r="C59" s="55" t="s">
        <v>21</v>
      </c>
      <c r="D59" s="22">
        <v>1.62</v>
      </c>
      <c r="E59" s="22"/>
      <c r="F59" s="23"/>
    </row>
    <row r="60" spans="1:6" ht="19.5" thickBot="1">
      <c r="A60" s="71"/>
      <c r="B60" s="72" t="s">
        <v>40</v>
      </c>
      <c r="C60" s="73" t="s">
        <v>30</v>
      </c>
      <c r="D60" s="74">
        <v>7</v>
      </c>
      <c r="E60" s="35"/>
      <c r="F60" s="36"/>
    </row>
    <row r="61" spans="1:6" ht="19.5" thickBot="1">
      <c r="A61" s="75"/>
      <c r="B61" s="76" t="s">
        <v>31</v>
      </c>
      <c r="C61" s="77"/>
      <c r="D61" s="78"/>
      <c r="E61" s="79"/>
      <c r="F61" s="80">
        <f>SUM(F44:F60)</f>
        <v>0</v>
      </c>
    </row>
    <row r="62" spans="1:6" ht="18.75">
      <c r="A62" s="81"/>
      <c r="B62" s="82" t="s">
        <v>47</v>
      </c>
      <c r="C62" s="83"/>
      <c r="D62" s="83"/>
      <c r="E62" s="84"/>
      <c r="F62" s="85">
        <f>F23+F41+F61</f>
        <v>0</v>
      </c>
    </row>
    <row r="63" spans="1:6" ht="18.75">
      <c r="A63" s="86"/>
      <c r="B63" s="82" t="s">
        <v>51</v>
      </c>
      <c r="C63" s="83"/>
      <c r="D63" s="83"/>
      <c r="E63" s="87"/>
      <c r="F63" s="87"/>
    </row>
    <row r="64" spans="1:6" ht="19.5" thickBot="1">
      <c r="A64" s="88"/>
      <c r="B64" s="89" t="s">
        <v>48</v>
      </c>
      <c r="C64" s="90"/>
      <c r="D64" s="90"/>
      <c r="E64" s="90"/>
      <c r="F64" s="91">
        <f>F62+F63</f>
        <v>0</v>
      </c>
    </row>
    <row r="65" spans="1:6" ht="18.75">
      <c r="A65" s="86"/>
      <c r="B65" s="82" t="s">
        <v>49</v>
      </c>
      <c r="C65" s="83"/>
      <c r="D65" s="83"/>
      <c r="E65" s="92"/>
      <c r="F65" s="93">
        <f>SUM(F64*20%)</f>
        <v>0</v>
      </c>
    </row>
    <row r="66" spans="1:6" ht="19.5" thickBot="1">
      <c r="A66" s="94"/>
      <c r="B66" s="94" t="s">
        <v>50</v>
      </c>
      <c r="C66" s="94"/>
      <c r="D66" s="94"/>
      <c r="E66" s="94"/>
      <c r="F66" s="95"/>
    </row>
    <row r="67" spans="1:6" ht="18.75">
      <c r="A67" s="96"/>
      <c r="B67" s="96"/>
      <c r="C67" s="96"/>
      <c r="D67" s="96"/>
      <c r="E67" s="96"/>
      <c r="F67" s="97"/>
    </row>
    <row r="68" spans="1:6">
      <c r="A68" s="4"/>
      <c r="B68" s="4"/>
      <c r="C68" s="4"/>
      <c r="D68" s="4"/>
      <c r="E68" s="4"/>
      <c r="F68" s="5"/>
    </row>
    <row r="69" spans="1:6">
      <c r="A69" s="4"/>
      <c r="B69" s="4"/>
      <c r="C69" s="4"/>
      <c r="D69" s="4"/>
      <c r="E69" s="4"/>
      <c r="F69" s="5"/>
    </row>
    <row r="70" spans="1:6">
      <c r="A70" s="4"/>
      <c r="B70" s="4"/>
      <c r="C70" s="4"/>
      <c r="D70" s="4"/>
      <c r="E70" s="4"/>
      <c r="F70" s="5"/>
    </row>
    <row r="72" spans="1:6" ht="20.100000000000001" customHeight="1">
      <c r="A72" s="7"/>
      <c r="B72" s="8"/>
      <c r="C72" s="7"/>
      <c r="D72" s="7"/>
      <c r="E72" s="7"/>
      <c r="F72" s="7"/>
    </row>
    <row r="73" spans="1:6" ht="20.100000000000001" customHeight="1">
      <c r="A73" s="7"/>
      <c r="B73" s="8"/>
      <c r="C73" s="7"/>
      <c r="D73" s="7"/>
      <c r="E73" s="7"/>
      <c r="F73" s="7"/>
    </row>
    <row r="74" spans="1:6" ht="20.100000000000001" customHeight="1">
      <c r="A74" s="7"/>
      <c r="B74" s="8"/>
      <c r="C74" s="7"/>
      <c r="D74" s="7"/>
      <c r="E74" s="7"/>
      <c r="F74" s="7"/>
    </row>
    <row r="75" spans="1:6" ht="20.100000000000001" customHeight="1">
      <c r="A75" s="7"/>
      <c r="B75" s="8"/>
      <c r="C75" s="7"/>
      <c r="D75" s="7"/>
      <c r="E75" s="7"/>
      <c r="F75" s="7"/>
    </row>
    <row r="76" spans="1:6" ht="20.100000000000001" customHeight="1">
      <c r="A76" s="7"/>
      <c r="B76" s="8"/>
      <c r="C76" s="7"/>
      <c r="D76" s="7"/>
      <c r="E76" s="7"/>
      <c r="F76" s="7"/>
    </row>
    <row r="77" spans="1:6">
      <c r="A77" s="7"/>
      <c r="B77" s="8"/>
      <c r="C77" s="7"/>
      <c r="D77" s="7"/>
      <c r="E77" s="7"/>
      <c r="F77" s="7"/>
    </row>
    <row r="78" spans="1:6">
      <c r="A78" s="7"/>
      <c r="B78" s="7"/>
      <c r="C78" s="7"/>
      <c r="D78" s="7"/>
      <c r="E78" s="7"/>
      <c r="F78" s="7"/>
    </row>
    <row r="79" spans="1:6" s="6" customFormat="1" ht="19.5" customHeight="1">
      <c r="A79" s="9"/>
      <c r="B79" s="9"/>
      <c r="C79" s="9"/>
      <c r="D79" s="9"/>
      <c r="E79" s="9"/>
      <c r="F79" s="9"/>
    </row>
    <row r="80" spans="1:6">
      <c r="A80" s="7"/>
      <c r="B80" s="7"/>
      <c r="C80" s="7"/>
      <c r="D80" s="7"/>
      <c r="E80" s="7"/>
      <c r="F80" s="7"/>
    </row>
    <row r="81" spans="1:6">
      <c r="A81" s="111"/>
      <c r="B81" s="111"/>
      <c r="C81" s="111"/>
      <c r="D81" s="111"/>
      <c r="E81" s="111"/>
      <c r="F81" s="111"/>
    </row>
  </sheetData>
  <mergeCells count="4">
    <mergeCell ref="A2:F2"/>
    <mergeCell ref="A3:F3"/>
    <mergeCell ref="A4:F4"/>
    <mergeCell ref="A81:F81"/>
  </mergeCells>
  <phoneticPr fontId="0" type="noConversion"/>
  <pageMargins left="0.6" right="0.41" top="0.75" bottom="0.75" header="0.3" footer="0.3"/>
  <pageSetup paperSize="9" scale="48" fitToWidth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none</dc:creator>
  <cp:lastModifiedBy>AZareva</cp:lastModifiedBy>
  <cp:lastPrinted>2014-06-25T12:51:30Z</cp:lastPrinted>
  <dcterms:created xsi:type="dcterms:W3CDTF">2014-06-19T10:34:21Z</dcterms:created>
  <dcterms:modified xsi:type="dcterms:W3CDTF">2014-06-25T12:52:23Z</dcterms:modified>
</cp:coreProperties>
</file>